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0150" sheetId="1" r:id="rId1"/>
  </sheets>
  <definedNames>
    <definedName name="_xlnm.Print_Area" localSheetId="0">КПК0110150!$A$1:$BQ$118</definedName>
  </definedNames>
  <calcPr calcId="152511"/>
</workbook>
</file>

<file path=xl/calcChain.xml><?xml version="1.0" encoding="utf-8"?>
<calcChain xmlns="http://schemas.openxmlformats.org/spreadsheetml/2006/main">
  <c r="BC45" i="1" l="1"/>
  <c r="AK45" i="1"/>
  <c r="BC44" i="1"/>
  <c r="AK44" i="1"/>
  <c r="BC43" i="1"/>
  <c r="AK43" i="1"/>
  <c r="BC42" i="1"/>
  <c r="AK42" i="1"/>
  <c r="BC41" i="1"/>
  <c r="AK41" i="1"/>
  <c r="BC40" i="1"/>
  <c r="AK40" i="1"/>
  <c r="BC37" i="1"/>
  <c r="AK37" i="1"/>
  <c r="BC36" i="1"/>
  <c r="AK36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<sst xmlns="http://schemas.openxmlformats.org/spreadsheetml/2006/main" count="163" uniqueCount="110">
  <si>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</si>
  <si>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</si>
  <si>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</si>
  <si>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</si>
  <si>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</si>
  <si>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</si>
  <si>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</si>
  <si>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</si>
  <si>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</si>
  <si>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</si>
  <si>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</si>
  <si>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</si>
  <si>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</si>
  <si>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</si>
  <si>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</si>
  <si>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</si>
  <si>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</si>
  <si>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</si>
  <si>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</si>
  <si>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</si>
  <si>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</si>
  <si>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</si>
  <si>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</si>
  <si>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</si>
  <si>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</si>
  <si>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</si>
  <si>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</si>
  <si>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</si>
  <si>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</si>
  <si>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</si>
  <si>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</si>
  <si>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</si>
  <si>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</si>
  <si>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</si>
  <si>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</si>
  <si>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</si>
  <si>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</si>
  <si>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</si>
  <si>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</si>
  <si>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</si>
  <si>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</si>
  <si>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</si>
  <si>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</si>
  <si>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</si>
  <si>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</si>
  <si>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</si>
  <si>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</si>
  <si>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</si>
  <si>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</si>
  <si>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</si>
  <si>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</si>
  <si>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</si>
  <si>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</si>
  <si>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</si>
  <si>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</si>
  <si>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</si>
  <si>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</si>
  <si>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</si>
  <si>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</si>
  <si>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</si>
  <si>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</si>
  <si>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</si>
  <si>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</si>
  <si>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</si>
  <si>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</si>
  <si>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</si>
  <si>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</si>
  <si>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</si>
  <si>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</si>
  <si>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</si>
  <si>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</si>
  <si>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середня вартість на 1 одиницю придбання основних засобів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</si>
  <si>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</si>
  <si>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Середня вартість одного судового збору</t>
  </si>
  <si>
    <t>середні витрати на одну одиницю придбання</t>
  </si>
  <si>
    <t>середня вартість однієї послуги</t>
  </si>
  <si>
    <t>витрати на утримання однієї штатної одиниці</t>
  </si>
  <si>
    <t>кількість виконаних нормативно-правових актів на одного працівника</t>
  </si>
  <si>
    <t>кількість виконаних листів, звернень, заяв, скарг на одного працівника</t>
  </si>
  <si>
    <t>рівень освоєння коштів на придбання основних засобів</t>
  </si>
  <si>
    <t>відсоток виконання судового збору</t>
  </si>
  <si>
    <t>рівень освоєння коштів на придбання</t>
  </si>
  <si>
    <t>відсоток виконаних послуг з інформатизації від загальної кількості послуг</t>
  </si>
  <si>
    <t>динаміка зростання кількості розглянутих нормативно-правових актів відповідно до попереднього року</t>
  </si>
  <si>
    <t>% вчасно опрацьованих, прийнятих, виконаних документів у їх загальній кількості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</si>
  <si>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</si>
  <si>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'Результативні показники в цілому по бюджетній програмі виконані. Відхилення по результативних показниках обумовлене зменшенням кількості вакантних посад, раціональним використанням бюджетних коштів в умовах воєнного стану.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</si>
  <si>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</si>
  <si>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</si>
  <si>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</si>
  <si>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</si>
  <si>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</si>
  <si>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</si>
  <si>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</si>
  <si>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</si>
  <si>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0110150</t>
  </si>
  <si>
    <t>0110000</t>
  </si>
  <si>
    <t>0150</t>
  </si>
  <si>
    <t>0111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</si>
  <si>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</si>
  <si>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</si>
  <si>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</si>
  <si>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</si>
  <si>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((34000/33500)+(61482,98/61482,98)+(10000/8402)+(1875/39155)+(300/1703)+(298266,72/289626)+(3/0,4)+(63/30)) / 8 * 100 = 175,74</t>
  </si>
  <si>
    <t>'І(ефф.)баз = ((21872,32/21872,32)+(20000/6028,2)+(533,33/1239,8)+(219/218,7)+(248661/259630)+(2,8/3)+(65,4/69,8)) / 7 * 100 = 122,53</t>
  </si>
  <si>
    <t>І(як.)звіт = ((100/99)+(100/42)+(100/98)+(100/85)+(-88/100)+(100/100)) / 6 * 100 = 95,13</t>
  </si>
  <si>
    <t>I1 = 175,74 / 122,53 = 1,43</t>
  </si>
  <si>
    <t xml:space="preserve"> Оскільки І1 = 1,43, що відповідає критерію оцінки І1 &gt;= 1, то за цим параметром для даної програми нараховується 25 балів</t>
  </si>
  <si>
    <t>25</t>
  </si>
  <si>
    <t>175,74 + 95,13 + 25 =  295.87 -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</si>
</sst>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55</xdr:row>
          <xdr:rowOff>152400</xdr:rowOff>
        </xdr:from>
        <xdr:to>
          <xdr:col>17</xdr:col>
          <xdr:colOff>142875</xdr:colOff>
          <xdr:row>59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161925</xdr:rowOff>
        </xdr:from>
        <xdr:to>
          <xdr:col>15</xdr:col>
          <xdr:colOff>161925</xdr:colOff>
          <xdr:row>65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45</xdr:row>
          <xdr:rowOff>28575</xdr:rowOff>
        </xdr:from>
        <xdr:to>
          <xdr:col>29</xdr:col>
          <xdr:colOff>114300</xdr:colOff>
          <xdr:row>47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67</xdr:row>
          <xdr:rowOff>295275</xdr:rowOff>
        </xdr:from>
        <xdr:to>
          <xdr:col>18</xdr:col>
          <xdr:colOff>47625</xdr:colOff>
          <xdr:row>70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72</xdr:row>
          <xdr:rowOff>57150</xdr:rowOff>
        </xdr:from>
        <xdr:to>
          <xdr:col>7</xdr:col>
          <xdr:colOff>85725</xdr:colOff>
          <xdr:row>75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8"/>
  <sheetViews>
    <sheetView tabSelected="1" topLeftCell="A111" zoomScaleNormal="100" workbookViewId="0">
      <selection activeCell="A66" sqref="A66:BH6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87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88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91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96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88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91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71.25" customHeight="1" x14ac:dyDescent="0.2">
      <c r="A19" s="10" t="s">
        <v>7</v>
      </c>
      <c r="B19" s="119" t="s">
        <v>95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97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98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85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92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2.7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34000</v>
      </c>
      <c r="AR30" s="71"/>
      <c r="AS30" s="71"/>
      <c r="AT30" s="71"/>
      <c r="AU30" s="71"/>
      <c r="AV30" s="71"/>
      <c r="AW30" s="71">
        <v>33500</v>
      </c>
      <c r="AX30" s="71"/>
      <c r="AY30" s="71"/>
      <c r="AZ30" s="71"/>
      <c r="BA30" s="71"/>
      <c r="BB30" s="71"/>
      <c r="BC30" s="83">
        <f>IF(BI30 = -1,(IF(AW30=0,0,AQ30/AW30)),(IF(AQ30=0,0,AW30/AQ30)))</f>
        <v>1.0149253731343284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25.5" customHeight="1" x14ac:dyDescent="0.2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21872.32</v>
      </c>
      <c r="Z31" s="71"/>
      <c r="AA31" s="71"/>
      <c r="AB31" s="71"/>
      <c r="AC31" s="71"/>
      <c r="AD31" s="71"/>
      <c r="AE31" s="71">
        <v>21872.32</v>
      </c>
      <c r="AF31" s="71"/>
      <c r="AG31" s="71"/>
      <c r="AH31" s="71"/>
      <c r="AI31" s="71"/>
      <c r="AJ31" s="71"/>
      <c r="AK31" s="83">
        <f>IF(BI31 = -1, (IF(AE31=0,0,Y31/AE31)),(IF(Y31=0,0,AE31/Y31)))</f>
        <v>1</v>
      </c>
      <c r="AL31" s="83"/>
      <c r="AM31" s="83"/>
      <c r="AN31" s="83"/>
      <c r="AO31" s="83"/>
      <c r="AP31" s="83"/>
      <c r="AQ31" s="71">
        <v>61482.98</v>
      </c>
      <c r="AR31" s="71"/>
      <c r="AS31" s="71"/>
      <c r="AT31" s="71"/>
      <c r="AU31" s="71"/>
      <c r="AV31" s="71"/>
      <c r="AW31" s="71">
        <v>61482.98</v>
      </c>
      <c r="AX31" s="71"/>
      <c r="AY31" s="71"/>
      <c r="AZ31" s="71"/>
      <c r="BA31" s="71"/>
      <c r="BB31" s="71"/>
      <c r="BC31" s="83">
        <f>IF(BI31 = -1,(IF(AW31=0,0,AQ31/AW31)),(IF(AQ31=0,0,AW31/AQ31)))</f>
        <v>1</v>
      </c>
      <c r="BD31" s="83"/>
      <c r="BE31" s="83"/>
      <c r="BF31" s="83"/>
      <c r="BG31" s="83"/>
      <c r="BH31" s="83"/>
      <c r="BI31" s="45">
        <v>1</v>
      </c>
    </row>
    <row r="32" spans="1:79" ht="15" customHeight="1" x14ac:dyDescent="0.2">
      <c r="A32" s="67"/>
      <c r="B32" s="67"/>
      <c r="C32" s="107" t="s">
        <v>73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71">
        <v>20000</v>
      </c>
      <c r="Z32" s="71"/>
      <c r="AA32" s="71"/>
      <c r="AB32" s="71"/>
      <c r="AC32" s="71"/>
      <c r="AD32" s="71"/>
      <c r="AE32" s="71">
        <v>6028.2</v>
      </c>
      <c r="AF32" s="71"/>
      <c r="AG32" s="71"/>
      <c r="AH32" s="71"/>
      <c r="AI32" s="71"/>
      <c r="AJ32" s="71"/>
      <c r="AK32" s="83">
        <f>IF(BI32 = -1, (IF(AE32=0,0,Y32/AE32)),(IF(Y32=0,0,AE32/Y32)))</f>
        <v>3.3177399555422848</v>
      </c>
      <c r="AL32" s="83"/>
      <c r="AM32" s="83"/>
      <c r="AN32" s="83"/>
      <c r="AO32" s="83"/>
      <c r="AP32" s="83"/>
      <c r="AQ32" s="71">
        <v>10000</v>
      </c>
      <c r="AR32" s="71"/>
      <c r="AS32" s="71"/>
      <c r="AT32" s="71"/>
      <c r="AU32" s="71"/>
      <c r="AV32" s="71"/>
      <c r="AW32" s="71">
        <v>8402</v>
      </c>
      <c r="AX32" s="71"/>
      <c r="AY32" s="71"/>
      <c r="AZ32" s="71"/>
      <c r="BA32" s="71"/>
      <c r="BB32" s="71"/>
      <c r="BC32" s="83">
        <f>IF(BI32 = -1,(IF(AW32=0,0,AQ32/AW32)),(IF(AQ32=0,0,AW32/AQ32)))</f>
        <v>1.1901928112354201</v>
      </c>
      <c r="BD32" s="83"/>
      <c r="BE32" s="83"/>
      <c r="BF32" s="83"/>
      <c r="BG32" s="83"/>
      <c r="BH32" s="83"/>
      <c r="BI32" s="45">
        <v>-1</v>
      </c>
    </row>
    <row r="33" spans="1:100" ht="15" customHeight="1" x14ac:dyDescent="0.2">
      <c r="A33" s="67"/>
      <c r="B33" s="67"/>
      <c r="C33" s="107" t="s">
        <v>74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71">
        <v>533.33000000000004</v>
      </c>
      <c r="Z33" s="71"/>
      <c r="AA33" s="71"/>
      <c r="AB33" s="71"/>
      <c r="AC33" s="71"/>
      <c r="AD33" s="71"/>
      <c r="AE33" s="71">
        <v>1239.8</v>
      </c>
      <c r="AF33" s="71"/>
      <c r="AG33" s="71"/>
      <c r="AH33" s="71"/>
      <c r="AI33" s="71"/>
      <c r="AJ33" s="71"/>
      <c r="AK33" s="83">
        <f>IF(BI33 = -1, (IF(AE33=0,0,Y33/AE33)),(IF(Y33=0,0,AE33/Y33)))</f>
        <v>0.43017422164865304</v>
      </c>
      <c r="AL33" s="83"/>
      <c r="AM33" s="83"/>
      <c r="AN33" s="83"/>
      <c r="AO33" s="83"/>
      <c r="AP33" s="83"/>
      <c r="AQ33" s="71">
        <v>1875</v>
      </c>
      <c r="AR33" s="71"/>
      <c r="AS33" s="71"/>
      <c r="AT33" s="71"/>
      <c r="AU33" s="71"/>
      <c r="AV33" s="71"/>
      <c r="AW33" s="71">
        <v>39155</v>
      </c>
      <c r="AX33" s="71"/>
      <c r="AY33" s="71"/>
      <c r="AZ33" s="71"/>
      <c r="BA33" s="71"/>
      <c r="BB33" s="71"/>
      <c r="BC33" s="83">
        <f>IF(BI33 = -1,(IF(AW33=0,0,AQ33/AW33)),(IF(AQ33=0,0,AW33/AQ33)))</f>
        <v>4.7886604520495465E-2</v>
      </c>
      <c r="BD33" s="83"/>
      <c r="BE33" s="83"/>
      <c r="BF33" s="83"/>
      <c r="BG33" s="83"/>
      <c r="BH33" s="83"/>
      <c r="BI33" s="45">
        <v>-1</v>
      </c>
    </row>
    <row r="34" spans="1:100" ht="15" customHeight="1" x14ac:dyDescent="0.2">
      <c r="A34" s="67"/>
      <c r="B34" s="67"/>
      <c r="C34" s="107" t="s">
        <v>75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71">
        <v>219</v>
      </c>
      <c r="Z34" s="71"/>
      <c r="AA34" s="71"/>
      <c r="AB34" s="71"/>
      <c r="AC34" s="71"/>
      <c r="AD34" s="71"/>
      <c r="AE34" s="71">
        <v>218.7</v>
      </c>
      <c r="AF34" s="71"/>
      <c r="AG34" s="71"/>
      <c r="AH34" s="71"/>
      <c r="AI34" s="71"/>
      <c r="AJ34" s="71"/>
      <c r="AK34" s="83">
        <f>IF(BI34 = -1, (IF(AE34=0,0,Y34/AE34)),(IF(Y34=0,0,AE34/Y34)))</f>
        <v>1.0013717421124828</v>
      </c>
      <c r="AL34" s="83"/>
      <c r="AM34" s="83"/>
      <c r="AN34" s="83"/>
      <c r="AO34" s="83"/>
      <c r="AP34" s="83"/>
      <c r="AQ34" s="71">
        <v>300</v>
      </c>
      <c r="AR34" s="71"/>
      <c r="AS34" s="71"/>
      <c r="AT34" s="71"/>
      <c r="AU34" s="71"/>
      <c r="AV34" s="71"/>
      <c r="AW34" s="71">
        <v>1703</v>
      </c>
      <c r="AX34" s="71"/>
      <c r="AY34" s="71"/>
      <c r="AZ34" s="71"/>
      <c r="BA34" s="71"/>
      <c r="BB34" s="71"/>
      <c r="BC34" s="83">
        <f>IF(BI34 = -1,(IF(AW34=0,0,AQ34/AW34)),(IF(AQ34=0,0,AW34/AQ34)))</f>
        <v>0.17615971814445097</v>
      </c>
      <c r="BD34" s="83"/>
      <c r="BE34" s="83"/>
      <c r="BF34" s="83"/>
      <c r="BG34" s="83"/>
      <c r="BH34" s="83"/>
      <c r="BI34" s="45">
        <v>-1</v>
      </c>
    </row>
    <row r="35" spans="1:100" ht="15" customHeight="1" x14ac:dyDescent="0.2">
      <c r="A35" s="67"/>
      <c r="B35" s="67"/>
      <c r="C35" s="107" t="s">
        <v>76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71">
        <v>248661</v>
      </c>
      <c r="Z35" s="71"/>
      <c r="AA35" s="71"/>
      <c r="AB35" s="71"/>
      <c r="AC35" s="71"/>
      <c r="AD35" s="71"/>
      <c r="AE35" s="71">
        <v>259630</v>
      </c>
      <c r="AF35" s="71"/>
      <c r="AG35" s="71"/>
      <c r="AH35" s="71"/>
      <c r="AI35" s="71"/>
      <c r="AJ35" s="71"/>
      <c r="AK35" s="83">
        <f>IF(BI35 = -1, (IF(AE35=0,0,Y35/AE35)),(IF(Y35=0,0,AE35/Y35)))</f>
        <v>0.95775141547586951</v>
      </c>
      <c r="AL35" s="83"/>
      <c r="AM35" s="83"/>
      <c r="AN35" s="83"/>
      <c r="AO35" s="83"/>
      <c r="AP35" s="83"/>
      <c r="AQ35" s="71">
        <v>298266.71999999997</v>
      </c>
      <c r="AR35" s="71"/>
      <c r="AS35" s="71"/>
      <c r="AT35" s="71"/>
      <c r="AU35" s="71"/>
      <c r="AV35" s="71"/>
      <c r="AW35" s="71">
        <v>289626</v>
      </c>
      <c r="AX35" s="71"/>
      <c r="AY35" s="71"/>
      <c r="AZ35" s="71"/>
      <c r="BA35" s="71"/>
      <c r="BB35" s="71"/>
      <c r="BC35" s="83">
        <f>IF(BI35 = -1,(IF(AW35=0,0,AQ35/AW35)),(IF(AQ35=0,0,AW35/AQ35)))</f>
        <v>1.0298340618590871</v>
      </c>
      <c r="BD35" s="83"/>
      <c r="BE35" s="83"/>
      <c r="BF35" s="83"/>
      <c r="BG35" s="83"/>
      <c r="BH35" s="83"/>
      <c r="BI35" s="45">
        <v>-1</v>
      </c>
    </row>
    <row r="36" spans="1:100" ht="15" customHeight="1" x14ac:dyDescent="0.2">
      <c r="A36" s="67"/>
      <c r="B36" s="67"/>
      <c r="C36" s="107" t="s">
        <v>77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1"/>
      <c r="Y36" s="71">
        <v>2.8</v>
      </c>
      <c r="Z36" s="71"/>
      <c r="AA36" s="71"/>
      <c r="AB36" s="71"/>
      <c r="AC36" s="71"/>
      <c r="AD36" s="71"/>
      <c r="AE36" s="71">
        <v>3</v>
      </c>
      <c r="AF36" s="71"/>
      <c r="AG36" s="71"/>
      <c r="AH36" s="71"/>
      <c r="AI36" s="71"/>
      <c r="AJ36" s="71"/>
      <c r="AK36" s="83">
        <f>IF(BI36 = -1, (IF(AE36=0,0,Y36/AE36)),(IF(Y36=0,0,AE36/Y36)))</f>
        <v>0.93333333333333324</v>
      </c>
      <c r="AL36" s="83"/>
      <c r="AM36" s="83"/>
      <c r="AN36" s="83"/>
      <c r="AO36" s="83"/>
      <c r="AP36" s="83"/>
      <c r="AQ36" s="71">
        <v>3</v>
      </c>
      <c r="AR36" s="71"/>
      <c r="AS36" s="71"/>
      <c r="AT36" s="71"/>
      <c r="AU36" s="71"/>
      <c r="AV36" s="71"/>
      <c r="AW36" s="71">
        <v>0.4</v>
      </c>
      <c r="AX36" s="71"/>
      <c r="AY36" s="71"/>
      <c r="AZ36" s="71"/>
      <c r="BA36" s="71"/>
      <c r="BB36" s="71"/>
      <c r="BC36" s="83">
        <f>IF(BI36 = -1,(IF(AW36=0,0,AQ36/AW36)),(IF(AQ36=0,0,AW36/AQ36)))</f>
        <v>7.5</v>
      </c>
      <c r="BD36" s="83"/>
      <c r="BE36" s="83"/>
      <c r="BF36" s="83"/>
      <c r="BG36" s="83"/>
      <c r="BH36" s="83"/>
      <c r="BI36" s="45">
        <v>-1</v>
      </c>
    </row>
    <row r="37" spans="1:100" ht="15" customHeight="1" x14ac:dyDescent="0.2">
      <c r="A37" s="67"/>
      <c r="B37" s="67"/>
      <c r="C37" s="107" t="s">
        <v>78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1"/>
      <c r="Y37" s="71">
        <v>65.400000000000006</v>
      </c>
      <c r="Z37" s="71"/>
      <c r="AA37" s="71"/>
      <c r="AB37" s="71"/>
      <c r="AC37" s="71"/>
      <c r="AD37" s="71"/>
      <c r="AE37" s="71">
        <v>69.8</v>
      </c>
      <c r="AF37" s="71"/>
      <c r="AG37" s="71"/>
      <c r="AH37" s="71"/>
      <c r="AI37" s="71"/>
      <c r="AJ37" s="71"/>
      <c r="AK37" s="83">
        <f>IF(BI37 = -1, (IF(AE37=0,0,Y37/AE37)),(IF(Y37=0,0,AE37/Y37)))</f>
        <v>0.9369627507163325</v>
      </c>
      <c r="AL37" s="83"/>
      <c r="AM37" s="83"/>
      <c r="AN37" s="83"/>
      <c r="AO37" s="83"/>
      <c r="AP37" s="83"/>
      <c r="AQ37" s="71">
        <v>63</v>
      </c>
      <c r="AR37" s="71"/>
      <c r="AS37" s="71"/>
      <c r="AT37" s="71"/>
      <c r="AU37" s="71"/>
      <c r="AV37" s="71"/>
      <c r="AW37" s="71">
        <v>30</v>
      </c>
      <c r="AX37" s="71"/>
      <c r="AY37" s="71"/>
      <c r="AZ37" s="71"/>
      <c r="BA37" s="71"/>
      <c r="BB37" s="71"/>
      <c r="BC37" s="83">
        <f>IF(BI37 = -1,(IF(AW37=0,0,AQ37/AW37)),(IF(AQ37=0,0,AW37/AQ37)))</f>
        <v>2.1</v>
      </c>
      <c r="BD37" s="83"/>
      <c r="BE37" s="83"/>
      <c r="BF37" s="83"/>
      <c r="BG37" s="83"/>
      <c r="BH37" s="83"/>
      <c r="BI37" s="45">
        <v>-1</v>
      </c>
    </row>
    <row r="38" spans="1:100" ht="17.25" customHeight="1" x14ac:dyDescent="0.2">
      <c r="A38" s="80" t="s">
        <v>27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2"/>
      <c r="BI38" s="45"/>
    </row>
    <row r="39" spans="1:100" ht="18" hidden="1" customHeight="1" x14ac:dyDescent="0.2">
      <c r="A39" s="68" t="s">
        <v>4</v>
      </c>
      <c r="B39" s="68"/>
      <c r="C39" s="78" t="s">
        <v>5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66" t="s">
        <v>33</v>
      </c>
      <c r="Z39" s="72"/>
      <c r="AA39" s="72"/>
      <c r="AB39" s="72"/>
      <c r="AC39" s="72"/>
      <c r="AD39" s="72"/>
      <c r="AE39" s="66" t="s">
        <v>34</v>
      </c>
      <c r="AF39" s="72"/>
      <c r="AG39" s="72"/>
      <c r="AH39" s="72"/>
      <c r="AI39" s="72"/>
      <c r="AJ39" s="72"/>
      <c r="AK39" s="84" t="s">
        <v>69</v>
      </c>
      <c r="AL39" s="84"/>
      <c r="AM39" s="84"/>
      <c r="AN39" s="84"/>
      <c r="AO39" s="84"/>
      <c r="AP39" s="84"/>
      <c r="AQ39" s="66" t="s">
        <v>35</v>
      </c>
      <c r="AR39" s="75"/>
      <c r="AS39" s="75"/>
      <c r="AT39" s="75"/>
      <c r="AU39" s="75"/>
      <c r="AV39" s="75"/>
      <c r="AW39" s="66" t="s">
        <v>36</v>
      </c>
      <c r="AX39" s="59"/>
      <c r="AY39" s="59"/>
      <c r="AZ39" s="59"/>
      <c r="BA39" s="59"/>
      <c r="BB39" s="59"/>
      <c r="BC39" s="86" t="s">
        <v>70</v>
      </c>
      <c r="BD39" s="86"/>
      <c r="BE39" s="86"/>
      <c r="BF39" s="86"/>
      <c r="BG39" s="86"/>
      <c r="BH39" s="86"/>
      <c r="BI39" s="45" t="s">
        <v>68</v>
      </c>
      <c r="CA39" s="1" t="s">
        <v>39</v>
      </c>
    </row>
    <row r="40" spans="1:100" s="42" customFormat="1" ht="12.75" customHeight="1" x14ac:dyDescent="0.2">
      <c r="A40" s="67"/>
      <c r="B40" s="67"/>
      <c r="C40" s="107" t="s">
        <v>79</v>
      </c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1"/>
      <c r="Y40" s="71">
        <v>0</v>
      </c>
      <c r="Z40" s="71"/>
      <c r="AA40" s="71"/>
      <c r="AB40" s="71"/>
      <c r="AC40" s="71"/>
      <c r="AD40" s="71"/>
      <c r="AE40" s="71">
        <v>0</v>
      </c>
      <c r="AF40" s="71"/>
      <c r="AG40" s="71"/>
      <c r="AH40" s="71"/>
      <c r="AI40" s="71"/>
      <c r="AJ40" s="71"/>
      <c r="AK40" s="83">
        <f>IF(BI40 = -1, (IF(AE40=0,0,Y40/AE40)),(IF(Y40=0,0,AE40/Y40)))</f>
        <v>0</v>
      </c>
      <c r="AL40" s="83"/>
      <c r="AM40" s="83"/>
      <c r="AN40" s="83"/>
      <c r="AO40" s="83"/>
      <c r="AP40" s="83"/>
      <c r="AQ40" s="71">
        <v>100</v>
      </c>
      <c r="AR40" s="71"/>
      <c r="AS40" s="71"/>
      <c r="AT40" s="71"/>
      <c r="AU40" s="71"/>
      <c r="AV40" s="71"/>
      <c r="AW40" s="71">
        <v>99</v>
      </c>
      <c r="AX40" s="71"/>
      <c r="AY40" s="71"/>
      <c r="AZ40" s="71"/>
      <c r="BA40" s="71"/>
      <c r="BB40" s="71"/>
      <c r="BC40" s="83">
        <f>IF(BI40 = -1,(IF(AW40=0,0,AQ40/AW40)),(IF(AQ40=0,0,AW40/AQ40)))</f>
        <v>1.0101010101010102</v>
      </c>
      <c r="BD40" s="83"/>
      <c r="BE40" s="83"/>
      <c r="BF40" s="83"/>
      <c r="BG40" s="83"/>
      <c r="BH40" s="83"/>
      <c r="BI40" s="46">
        <v>-1</v>
      </c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 t="s">
        <v>40</v>
      </c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</row>
    <row r="41" spans="1:100" s="5" customFormat="1" ht="15" customHeight="1" x14ac:dyDescent="0.2">
      <c r="A41" s="67"/>
      <c r="B41" s="67"/>
      <c r="C41" s="107" t="s">
        <v>80</v>
      </c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1"/>
      <c r="Y41" s="71">
        <v>100</v>
      </c>
      <c r="Z41" s="71"/>
      <c r="AA41" s="71"/>
      <c r="AB41" s="71"/>
      <c r="AC41" s="71"/>
      <c r="AD41" s="71"/>
      <c r="AE41" s="71">
        <v>30</v>
      </c>
      <c r="AF41" s="71"/>
      <c r="AG41" s="71"/>
      <c r="AH41" s="71"/>
      <c r="AI41" s="71"/>
      <c r="AJ41" s="71"/>
      <c r="AK41" s="83">
        <f>IF(BI41 = -1, (IF(AE41=0,0,Y41/AE41)),(IF(Y41=0,0,AE41/Y41)))</f>
        <v>3.3333333333333335</v>
      </c>
      <c r="AL41" s="83"/>
      <c r="AM41" s="83"/>
      <c r="AN41" s="83"/>
      <c r="AO41" s="83"/>
      <c r="AP41" s="83"/>
      <c r="AQ41" s="71">
        <v>100</v>
      </c>
      <c r="AR41" s="71"/>
      <c r="AS41" s="71"/>
      <c r="AT41" s="71"/>
      <c r="AU41" s="71"/>
      <c r="AV41" s="71"/>
      <c r="AW41" s="71">
        <v>42</v>
      </c>
      <c r="AX41" s="71"/>
      <c r="AY41" s="71"/>
      <c r="AZ41" s="71"/>
      <c r="BA41" s="71"/>
      <c r="BB41" s="71"/>
      <c r="BC41" s="83">
        <f>IF(BI41 = -1,(IF(AW41=0,0,AQ41/AW41)),(IF(AQ41=0,0,AW41/AQ41)))</f>
        <v>2.3809523809523809</v>
      </c>
      <c r="BD41" s="83"/>
      <c r="BE41" s="83"/>
      <c r="BF41" s="83"/>
      <c r="BG41" s="83"/>
      <c r="BH41" s="83"/>
      <c r="BI41" s="46">
        <v>-1</v>
      </c>
    </row>
    <row r="42" spans="1:100" s="5" customFormat="1" ht="15" customHeight="1" x14ac:dyDescent="0.2">
      <c r="A42" s="67"/>
      <c r="B42" s="67"/>
      <c r="C42" s="107" t="s">
        <v>81</v>
      </c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1"/>
      <c r="Y42" s="71">
        <v>100</v>
      </c>
      <c r="Z42" s="71"/>
      <c r="AA42" s="71"/>
      <c r="AB42" s="71"/>
      <c r="AC42" s="71"/>
      <c r="AD42" s="71"/>
      <c r="AE42" s="71">
        <v>77</v>
      </c>
      <c r="AF42" s="71"/>
      <c r="AG42" s="71"/>
      <c r="AH42" s="71"/>
      <c r="AI42" s="71"/>
      <c r="AJ42" s="71"/>
      <c r="AK42" s="83">
        <f>IF(BI42 = -1, (IF(AE42=0,0,Y42/AE42)),(IF(Y42=0,0,AE42/Y42)))</f>
        <v>1.2987012987012987</v>
      </c>
      <c r="AL42" s="83"/>
      <c r="AM42" s="83"/>
      <c r="AN42" s="83"/>
      <c r="AO42" s="83"/>
      <c r="AP42" s="83"/>
      <c r="AQ42" s="71">
        <v>100</v>
      </c>
      <c r="AR42" s="71"/>
      <c r="AS42" s="71"/>
      <c r="AT42" s="71"/>
      <c r="AU42" s="71"/>
      <c r="AV42" s="71"/>
      <c r="AW42" s="71">
        <v>98</v>
      </c>
      <c r="AX42" s="71"/>
      <c r="AY42" s="71"/>
      <c r="AZ42" s="71"/>
      <c r="BA42" s="71"/>
      <c r="BB42" s="71"/>
      <c r="BC42" s="83">
        <f>IF(BI42 = -1,(IF(AW42=0,0,AQ42/AW42)),(IF(AQ42=0,0,AW42/AQ42)))</f>
        <v>1.0204081632653061</v>
      </c>
      <c r="BD42" s="83"/>
      <c r="BE42" s="83"/>
      <c r="BF42" s="83"/>
      <c r="BG42" s="83"/>
      <c r="BH42" s="83"/>
      <c r="BI42" s="46">
        <v>-1</v>
      </c>
    </row>
    <row r="43" spans="1:100" s="5" customFormat="1" ht="15" customHeight="1" x14ac:dyDescent="0.2">
      <c r="A43" s="67"/>
      <c r="B43" s="67"/>
      <c r="C43" s="107" t="s">
        <v>82</v>
      </c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1"/>
      <c r="Y43" s="71">
        <v>100</v>
      </c>
      <c r="Z43" s="71"/>
      <c r="AA43" s="71"/>
      <c r="AB43" s="71"/>
      <c r="AC43" s="71"/>
      <c r="AD43" s="71"/>
      <c r="AE43" s="71">
        <v>100</v>
      </c>
      <c r="AF43" s="71"/>
      <c r="AG43" s="71"/>
      <c r="AH43" s="71"/>
      <c r="AI43" s="71"/>
      <c r="AJ43" s="71"/>
      <c r="AK43" s="83">
        <f>IF(BI43 = -1, (IF(AE43=0,0,Y43/AE43)),(IF(Y43=0,0,AE43/Y43)))</f>
        <v>1</v>
      </c>
      <c r="AL43" s="83"/>
      <c r="AM43" s="83"/>
      <c r="AN43" s="83"/>
      <c r="AO43" s="83"/>
      <c r="AP43" s="83"/>
      <c r="AQ43" s="71">
        <v>100</v>
      </c>
      <c r="AR43" s="71"/>
      <c r="AS43" s="71"/>
      <c r="AT43" s="71"/>
      <c r="AU43" s="71"/>
      <c r="AV43" s="71"/>
      <c r="AW43" s="71">
        <v>85</v>
      </c>
      <c r="AX43" s="71"/>
      <c r="AY43" s="71"/>
      <c r="AZ43" s="71"/>
      <c r="BA43" s="71"/>
      <c r="BB43" s="71"/>
      <c r="BC43" s="83">
        <f>IF(BI43 = -1,(IF(AW43=0,0,AQ43/AW43)),(IF(AQ43=0,0,AW43/AQ43)))</f>
        <v>1.1764705882352942</v>
      </c>
      <c r="BD43" s="83"/>
      <c r="BE43" s="83"/>
      <c r="BF43" s="83"/>
      <c r="BG43" s="83"/>
      <c r="BH43" s="83"/>
      <c r="BI43" s="46">
        <v>-1</v>
      </c>
    </row>
    <row r="44" spans="1:100" s="5" customFormat="1" ht="25.5" customHeight="1" x14ac:dyDescent="0.2">
      <c r="A44" s="67"/>
      <c r="B44" s="67"/>
      <c r="C44" s="107" t="s">
        <v>83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1"/>
      <c r="Y44" s="71">
        <v>100</v>
      </c>
      <c r="Z44" s="71"/>
      <c r="AA44" s="71"/>
      <c r="AB44" s="71"/>
      <c r="AC44" s="71"/>
      <c r="AD44" s="71"/>
      <c r="AE44" s="71">
        <v>140.1</v>
      </c>
      <c r="AF44" s="71"/>
      <c r="AG44" s="71"/>
      <c r="AH44" s="71"/>
      <c r="AI44" s="71"/>
      <c r="AJ44" s="71"/>
      <c r="AK44" s="83">
        <f>IF(BI44 = -1, (IF(AE44=0,0,Y44/AE44)),(IF(Y44=0,0,AE44/Y44)))</f>
        <v>1.401</v>
      </c>
      <c r="AL44" s="83"/>
      <c r="AM44" s="83"/>
      <c r="AN44" s="83"/>
      <c r="AO44" s="83"/>
      <c r="AP44" s="83"/>
      <c r="AQ44" s="71">
        <v>100</v>
      </c>
      <c r="AR44" s="71"/>
      <c r="AS44" s="71"/>
      <c r="AT44" s="71"/>
      <c r="AU44" s="71"/>
      <c r="AV44" s="71"/>
      <c r="AW44" s="71">
        <v>-88</v>
      </c>
      <c r="AX44" s="71"/>
      <c r="AY44" s="71"/>
      <c r="AZ44" s="71"/>
      <c r="BA44" s="71"/>
      <c r="BB44" s="71"/>
      <c r="BC44" s="83">
        <f>IF(BI44 = -1,(IF(AW44=0,0,AQ44/AW44)),(IF(AQ44=0,0,AW44/AQ44)))</f>
        <v>-0.88</v>
      </c>
      <c r="BD44" s="83"/>
      <c r="BE44" s="83"/>
      <c r="BF44" s="83"/>
      <c r="BG44" s="83"/>
      <c r="BH44" s="83"/>
      <c r="BI44" s="46">
        <v>1</v>
      </c>
    </row>
    <row r="45" spans="1:100" s="5" customFormat="1" ht="25.5" customHeight="1" x14ac:dyDescent="0.2">
      <c r="A45" s="67"/>
      <c r="B45" s="67"/>
      <c r="C45" s="107" t="s">
        <v>84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1"/>
      <c r="Y45" s="71">
        <v>100</v>
      </c>
      <c r="Z45" s="71"/>
      <c r="AA45" s="71"/>
      <c r="AB45" s="71"/>
      <c r="AC45" s="71"/>
      <c r="AD45" s="71"/>
      <c r="AE45" s="71">
        <v>100</v>
      </c>
      <c r="AF45" s="71"/>
      <c r="AG45" s="71"/>
      <c r="AH45" s="71"/>
      <c r="AI45" s="71"/>
      <c r="AJ45" s="71"/>
      <c r="AK45" s="83">
        <f>IF(BI45 = -1, (IF(AE45=0,0,Y45/AE45)),(IF(Y45=0,0,AE45/Y45)))</f>
        <v>1</v>
      </c>
      <c r="AL45" s="83"/>
      <c r="AM45" s="83"/>
      <c r="AN45" s="83"/>
      <c r="AO45" s="83"/>
      <c r="AP45" s="83"/>
      <c r="AQ45" s="71">
        <v>100</v>
      </c>
      <c r="AR45" s="71"/>
      <c r="AS45" s="71"/>
      <c r="AT45" s="71"/>
      <c r="AU45" s="71"/>
      <c r="AV45" s="71"/>
      <c r="AW45" s="71">
        <v>100</v>
      </c>
      <c r="AX45" s="71"/>
      <c r="AY45" s="71"/>
      <c r="AZ45" s="71"/>
      <c r="BA45" s="71"/>
      <c r="BB45" s="71"/>
      <c r="BC45" s="83">
        <f>IF(BI45 = -1,(IF(AW45=0,0,AQ45/AW45)),(IF(AQ45=0,0,AW45/AQ45)))</f>
        <v>1</v>
      </c>
      <c r="BD45" s="83"/>
      <c r="BE45" s="83"/>
      <c r="BF45" s="83"/>
      <c r="BG45" s="83"/>
      <c r="BH45" s="83"/>
      <c r="BI45" s="46">
        <v>1</v>
      </c>
    </row>
    <row r="46" spans="1:100" s="5" customFormat="1" ht="15" customHeight="1" x14ac:dyDescent="0.2"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ht="15" customHeight="1" x14ac:dyDescent="0.2">
      <c r="A47" s="69" t="s">
        <v>41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ht="15" customHeight="1" x14ac:dyDescent="0.2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33"/>
      <c r="AF48" s="32"/>
      <c r="AG48" s="32"/>
      <c r="AH48" s="32"/>
      <c r="AI48" s="32"/>
      <c r="AJ48" s="32"/>
      <c r="AK48" s="34"/>
      <c r="AL48" s="34"/>
      <c r="AM48" s="34"/>
      <c r="AN48" s="34"/>
      <c r="AO48" s="34"/>
      <c r="AP48" s="34"/>
      <c r="AQ48" s="35"/>
      <c r="AR48" s="32"/>
      <c r="AS48" s="32"/>
      <c r="AT48" s="32"/>
      <c r="AU48" s="32"/>
      <c r="AV48" s="32"/>
      <c r="AW48" s="33"/>
      <c r="AX48" s="36"/>
      <c r="AY48" s="36"/>
      <c r="AZ48" s="36"/>
      <c r="BA48" s="36"/>
      <c r="BB48" s="36"/>
      <c r="BC48" s="37"/>
      <c r="BD48" s="37"/>
      <c r="BE48" s="37"/>
      <c r="BF48" s="37"/>
      <c r="BG48" s="37"/>
      <c r="BH48" s="37"/>
    </row>
    <row r="49" spans="1:79" ht="15.75" customHeight="1" x14ac:dyDescent="0.2">
      <c r="A49" s="117" t="s">
        <v>99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CA49" s="1" t="s">
        <v>52</v>
      </c>
    </row>
    <row r="50" spans="1:79" ht="9" customHeight="1" x14ac:dyDescent="0.2">
      <c r="A50" s="43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33"/>
      <c r="AF50" s="32"/>
      <c r="AG50" s="32"/>
      <c r="AH50" s="32"/>
      <c r="AI50" s="32"/>
      <c r="AJ50" s="32"/>
      <c r="AK50" s="34"/>
      <c r="AL50" s="34"/>
      <c r="AM50" s="34"/>
      <c r="AN50" s="34"/>
      <c r="AO50" s="34"/>
      <c r="AP50" s="34"/>
      <c r="AQ50" s="35"/>
      <c r="AR50" s="32"/>
      <c r="AS50" s="32"/>
      <c r="AT50" s="32"/>
      <c r="AU50" s="32"/>
      <c r="AV50" s="32"/>
      <c r="AW50" s="33"/>
      <c r="AX50" s="36"/>
      <c r="AY50" s="36"/>
      <c r="AZ50" s="36"/>
      <c r="BA50" s="36"/>
      <c r="BB50" s="36"/>
      <c r="BC50" s="37"/>
      <c r="BD50" s="37"/>
      <c r="BE50" s="37"/>
      <c r="BF50" s="37"/>
      <c r="BG50" s="37"/>
      <c r="BH50" s="37"/>
      <c r="CA50" s="1" t="s">
        <v>52</v>
      </c>
    </row>
    <row r="51" spans="1:79" ht="15" customHeight="1" x14ac:dyDescent="0.25">
      <c r="A51" s="89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1"/>
      <c r="Y51" s="92" t="s">
        <v>44</v>
      </c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4"/>
      <c r="AL51" s="95" t="s">
        <v>45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7"/>
      <c r="CA51" s="1" t="s">
        <v>52</v>
      </c>
    </row>
    <row r="52" spans="1:79" ht="15.75" customHeight="1" x14ac:dyDescent="0.2">
      <c r="A52" s="98" t="s">
        <v>46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100"/>
      <c r="Y52" s="101" t="s">
        <v>49</v>
      </c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3"/>
      <c r="AL52" s="127" t="s">
        <v>100</v>
      </c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9"/>
      <c r="CA52" s="1" t="s">
        <v>52</v>
      </c>
    </row>
    <row r="53" spans="1:79" ht="15.75" customHeight="1" x14ac:dyDescent="0.2">
      <c r="A53" s="98" t="s">
        <v>47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100"/>
      <c r="Y53" s="101" t="s">
        <v>50</v>
      </c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3"/>
      <c r="AL53" s="127" t="s">
        <v>101</v>
      </c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9"/>
      <c r="CA53" s="1" t="s">
        <v>52</v>
      </c>
    </row>
    <row r="54" spans="1:79" ht="15.75" customHeight="1" x14ac:dyDescent="0.2">
      <c r="A54" s="98" t="s">
        <v>48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100"/>
      <c r="Y54" s="101" t="s">
        <v>51</v>
      </c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3"/>
      <c r="AL54" s="127" t="s">
        <v>102</v>
      </c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9"/>
      <c r="CA54" s="1" t="s">
        <v>52</v>
      </c>
    </row>
    <row r="55" spans="1:79" ht="15" customHeight="1" x14ac:dyDescent="0.2">
      <c r="A55" s="29"/>
      <c r="B55" s="29"/>
      <c r="C55" s="3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2"/>
      <c r="Z55" s="32"/>
      <c r="AA55" s="32"/>
      <c r="AB55" s="32"/>
      <c r="AC55" s="32"/>
      <c r="AD55" s="32"/>
      <c r="AE55" s="33"/>
      <c r="AF55" s="32"/>
      <c r="AG55" s="32"/>
      <c r="AH55" s="32"/>
      <c r="AI55" s="32"/>
      <c r="AJ55" s="32"/>
      <c r="AK55" s="34"/>
      <c r="AL55" s="34"/>
      <c r="AM55" s="34"/>
      <c r="AN55" s="34"/>
      <c r="AO55" s="34"/>
      <c r="AP55" s="34"/>
      <c r="AQ55" s="35"/>
      <c r="AR55" s="32"/>
      <c r="AS55" s="32"/>
      <c r="AT55" s="32"/>
      <c r="AU55" s="32"/>
      <c r="AV55" s="32"/>
      <c r="AW55" s="33"/>
      <c r="AX55" s="36"/>
      <c r="AY55" s="36"/>
      <c r="AZ55" s="36"/>
      <c r="BA55" s="36"/>
      <c r="BB55" s="36"/>
      <c r="BC55" s="37"/>
      <c r="BD55" s="37"/>
      <c r="BE55" s="37"/>
      <c r="BF55" s="37"/>
      <c r="BG55" s="37"/>
      <c r="BH55" s="37"/>
    </row>
    <row r="56" spans="1:79" s="38" customFormat="1" ht="15.75" x14ac:dyDescent="0.25">
      <c r="B56" s="38" t="s">
        <v>28</v>
      </c>
    </row>
    <row r="57" spans="1:79" s="38" customFormat="1" ht="48.75" customHeight="1" x14ac:dyDescent="0.25">
      <c r="B57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</row>
    <row r="58" spans="1:79" s="38" customFormat="1" ht="1.5" hidden="1" customHeight="1" x14ac:dyDescent="0.25"/>
    <row r="59" spans="1:79" s="38" customFormat="1" ht="1.5" hidden="1" customHeight="1" x14ac:dyDescent="0.25"/>
    <row r="60" spans="1:79" s="38" customFormat="1" ht="35.25" customHeight="1" x14ac:dyDescent="0.25">
      <c r="A60" s="128" t="s">
        <v>103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79" s="38" customFormat="1" ht="15.75" x14ac:dyDescent="0.25"/>
    <row r="62" spans="1:79" s="38" customFormat="1" ht="15.75" x14ac:dyDescent="0.25">
      <c r="B62" s="38" t="s">
        <v>29</v>
      </c>
    </row>
    <row r="63" spans="1:79" s="38" customFormat="1" ht="15.75" x14ac:dyDescent="0.25"/>
    <row r="64" spans="1:79" s="38" customFormat="1" ht="15.75" x14ac:dyDescent="0.25"/>
    <row r="65" spans="1:60" s="38" customFormat="1" ht="15.75" x14ac:dyDescent="0.25"/>
    <row r="66" spans="1:60" s="38" customFormat="1" ht="30.75" customHeight="1" x14ac:dyDescent="0.25">
      <c r="A66" s="128" t="s">
        <v>105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</row>
    <row r="67" spans="1:60" s="38" customFormat="1" ht="15.75" x14ac:dyDescent="0.25"/>
    <row r="68" spans="1:60" s="38" customFormat="1" ht="24.75" customHeight="1" x14ac:dyDescent="0.25">
      <c r="B68" s="87" t="s">
        <v>30</v>
      </c>
      <c r="C68" s="87"/>
      <c r="D68" s="87"/>
      <c r="E68" s="87"/>
      <c r="F68" s="87"/>
      <c r="G68" s="87"/>
      <c r="H68" s="87"/>
      <c r="I68" s="87"/>
      <c r="J68" s="87"/>
      <c r="K68" s="87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</row>
    <row r="69" spans="1:60" s="38" customFormat="1" ht="15.75" x14ac:dyDescent="0.25"/>
    <row r="70" spans="1:60" s="38" customFormat="1" ht="15.75" x14ac:dyDescent="0.25"/>
    <row r="71" spans="1:60" s="38" customFormat="1" ht="22.5" customHeight="1" x14ac:dyDescent="0.25"/>
    <row r="72" spans="1:60" s="38" customFormat="1" ht="29.25" customHeight="1" x14ac:dyDescent="0.25">
      <c r="A72" s="128" t="s">
        <v>104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8"/>
      <c r="BG72" s="118"/>
      <c r="BH72" s="118"/>
    </row>
    <row r="73" spans="1:60" s="38" customFormat="1" ht="15.75" x14ac:dyDescent="0.25"/>
    <row r="74" spans="1:60" s="38" customFormat="1" ht="15.75" x14ac:dyDescent="0.25"/>
    <row r="75" spans="1:60" s="38" customFormat="1" ht="15.75" x14ac:dyDescent="0.25"/>
    <row r="76" spans="1:60" s="38" customFormat="1" ht="15.75" x14ac:dyDescent="0.25">
      <c r="A76" s="129" t="s">
        <v>106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</row>
    <row r="77" spans="1:60" s="38" customFormat="1" ht="15.75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</row>
    <row r="78" spans="1:60" s="38" customFormat="1" ht="15.75" x14ac:dyDescent="0.25">
      <c r="A78" s="130" t="s">
        <v>107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</row>
    <row r="79" spans="1:60" s="38" customFormat="1" ht="19.5" customHeight="1" x14ac:dyDescent="0.25">
      <c r="C79" s="64" t="s">
        <v>43</v>
      </c>
      <c r="D79" s="65"/>
      <c r="E79" s="131" t="s">
        <v>108</v>
      </c>
      <c r="F79" s="105"/>
      <c r="G79" s="105"/>
      <c r="H79" s="105"/>
      <c r="I79" s="105"/>
      <c r="J79" s="105"/>
      <c r="K79" s="105"/>
      <c r="L79" s="105"/>
    </row>
    <row r="80" spans="1:60" s="40" customFormat="1" ht="17.25" customHeight="1" x14ac:dyDescent="0.2">
      <c r="B80" s="40" t="s">
        <v>31</v>
      </c>
    </row>
    <row r="81" spans="1:78" s="38" customFormat="1" ht="15.75" x14ac:dyDescent="0.25">
      <c r="E81" s="38" t="s">
        <v>32</v>
      </c>
    </row>
    <row r="82" spans="1:78" s="38" customFormat="1" ht="6" customHeight="1" x14ac:dyDescent="0.25"/>
    <row r="83" spans="1:78" s="38" customFormat="1" ht="15.75" x14ac:dyDescent="0.25">
      <c r="C83" s="60" t="s">
        <v>42</v>
      </c>
      <c r="D83" s="60"/>
      <c r="E83" s="132" t="s">
        <v>109</v>
      </c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</row>
    <row r="84" spans="1:78" ht="15.75" x14ac:dyDescent="0.2">
      <c r="A84" s="23"/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6"/>
      <c r="BS84" s="6"/>
      <c r="BT84" s="6"/>
      <c r="BU84" s="6"/>
      <c r="BV84" s="6"/>
      <c r="BW84" s="6"/>
      <c r="BX84" s="6"/>
      <c r="BY84" s="6"/>
      <c r="BZ84" s="5"/>
    </row>
    <row r="85" spans="1:78" ht="15.75" x14ac:dyDescent="0.2">
      <c r="A85" s="23"/>
      <c r="B85" s="23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6"/>
      <c r="BS85" s="6"/>
      <c r="BT85" s="6"/>
      <c r="BU85" s="6"/>
      <c r="BV85" s="6"/>
      <c r="BW85" s="6"/>
      <c r="BX85" s="6"/>
      <c r="BY85" s="6"/>
      <c r="BZ85" s="5"/>
    </row>
    <row r="86" spans="1:78" ht="31.5" customHeight="1" x14ac:dyDescent="0.2">
      <c r="A86" s="117" t="s">
        <v>86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8"/>
      <c r="BI86" s="118"/>
      <c r="BJ86" s="118"/>
      <c r="BK86" s="118"/>
      <c r="BL86" s="118"/>
    </row>
    <row r="87" spans="1:78" ht="15.75" x14ac:dyDescent="0.2">
      <c r="A87" s="23"/>
      <c r="B87" s="23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6"/>
      <c r="BS87" s="6"/>
      <c r="BT87" s="6"/>
      <c r="BU87" s="6"/>
      <c r="BV87" s="6"/>
      <c r="BW87" s="6"/>
      <c r="BX87" s="6"/>
      <c r="BY87" s="6"/>
      <c r="BZ87" s="5"/>
    </row>
    <row r="88" spans="1:78" ht="15.95" customHeight="1" x14ac:dyDescent="0.2">
      <c r="A88" s="9"/>
      <c r="B88" s="9"/>
      <c r="C88" s="9"/>
      <c r="D88" s="9"/>
      <c r="E88" s="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spans="1:78" ht="12" customHeight="1" x14ac:dyDescent="0.2">
      <c r="A89" s="22" t="s">
        <v>19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</row>
    <row r="90" spans="1:78" ht="12" customHeight="1" x14ac:dyDescent="0.2">
      <c r="A90" s="22" t="s">
        <v>16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</row>
    <row r="91" spans="1:78" s="22" customFormat="1" ht="12" customHeight="1" x14ac:dyDescent="0.2">
      <c r="A91" s="22" t="s">
        <v>17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</row>
    <row r="92" spans="1:78" s="22" customFormat="1" ht="12" customHeight="1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</row>
    <row r="93" spans="1:78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104" t="s">
        <v>53</v>
      </c>
      <c r="BF93" s="104"/>
      <c r="BG93" s="104"/>
      <c r="BH93" s="104"/>
      <c r="BI93" s="104"/>
      <c r="BJ93" s="104"/>
      <c r="BK93" s="104"/>
      <c r="BL93" s="104"/>
    </row>
    <row r="94" spans="1:78" ht="15.75" x14ac:dyDescent="0.2">
      <c r="A94" s="52" t="s">
        <v>54</v>
      </c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</row>
    <row r="95" spans="1:78" ht="15.75" customHeight="1" x14ac:dyDescent="0.2">
      <c r="A95" s="52" t="s">
        <v>94</v>
      </c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</row>
    <row r="96" spans="1:78" ht="6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</row>
    <row r="97" spans="1:79" ht="27.95" customHeight="1" x14ac:dyDescent="0.2">
      <c r="A97" s="10" t="s">
        <v>2</v>
      </c>
      <c r="B97" s="119" t="s">
        <v>87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11"/>
      <c r="N97" s="120" t="s">
        <v>88</v>
      </c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"/>
      <c r="AU97" s="119" t="s">
        <v>91</v>
      </c>
      <c r="AV97" s="47"/>
      <c r="AW97" s="47"/>
      <c r="AX97" s="47"/>
      <c r="AY97" s="47"/>
      <c r="AZ97" s="47"/>
      <c r="BA97" s="47"/>
      <c r="BB97" s="47"/>
      <c r="BC97" s="12"/>
      <c r="BD97" s="12"/>
      <c r="BE97" s="12"/>
      <c r="BF97" s="12"/>
      <c r="BG97" s="12"/>
      <c r="BH97" s="12"/>
      <c r="BI97" s="12"/>
      <c r="BJ97" s="12"/>
      <c r="BK97" s="12"/>
      <c r="BL97" s="12"/>
    </row>
    <row r="98" spans="1:79" ht="21.75" customHeight="1" x14ac:dyDescent="0.2">
      <c r="A98" s="13"/>
      <c r="B98" s="48" t="s">
        <v>8</v>
      </c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13"/>
      <c r="N98" s="51" t="s">
        <v>9</v>
      </c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13"/>
      <c r="AU98" s="48" t="s">
        <v>10</v>
      </c>
      <c r="AV98" s="48"/>
      <c r="AW98" s="48"/>
      <c r="AX98" s="48"/>
      <c r="AY98" s="48"/>
      <c r="AZ98" s="48"/>
      <c r="BA98" s="48"/>
      <c r="BB98" s="48"/>
      <c r="BC98" s="13"/>
      <c r="BD98" s="13"/>
      <c r="BE98" s="13"/>
      <c r="BF98" s="13"/>
      <c r="BG98" s="13"/>
      <c r="BH98" s="13"/>
      <c r="BI98" s="13"/>
      <c r="BJ98" s="13"/>
      <c r="BK98" s="13"/>
      <c r="BL98" s="13"/>
    </row>
    <row r="99" spans="1:79" ht="6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 s="14"/>
      <c r="BF99" s="14"/>
      <c r="BG99" s="14"/>
      <c r="BH99" s="14"/>
      <c r="BI99" s="14"/>
      <c r="BJ99" s="14"/>
      <c r="BK99" s="14"/>
      <c r="BL99" s="14"/>
    </row>
    <row r="100" spans="1:79" ht="27.95" customHeight="1" x14ac:dyDescent="0.2">
      <c r="A100" s="15" t="s">
        <v>6</v>
      </c>
      <c r="B100" s="119" t="s">
        <v>96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11"/>
      <c r="N100" s="120" t="s">
        <v>88</v>
      </c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"/>
      <c r="AU100" s="119" t="s">
        <v>91</v>
      </c>
      <c r="AV100" s="47"/>
      <c r="AW100" s="47"/>
      <c r="AX100" s="47"/>
      <c r="AY100" s="47"/>
      <c r="AZ100" s="47"/>
      <c r="BA100" s="47"/>
      <c r="BB100" s="47"/>
      <c r="BC100" s="16"/>
      <c r="BD100" s="16"/>
      <c r="BE100" s="16"/>
      <c r="BF100" s="16"/>
      <c r="BG100" s="16"/>
      <c r="BH100" s="16"/>
      <c r="BI100" s="16"/>
      <c r="BJ100" s="16"/>
      <c r="BK100" s="16"/>
      <c r="BL100" s="17"/>
    </row>
    <row r="101" spans="1:79" ht="23.25" customHeight="1" x14ac:dyDescent="0.2">
      <c r="A101" s="18"/>
      <c r="B101" s="48" t="s">
        <v>8</v>
      </c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13"/>
      <c r="N101" s="51" t="s">
        <v>11</v>
      </c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13"/>
      <c r="AU101" s="48" t="s">
        <v>10</v>
      </c>
      <c r="AV101" s="48"/>
      <c r="AW101" s="48"/>
      <c r="AX101" s="48"/>
      <c r="AY101" s="48"/>
      <c r="AZ101" s="48"/>
      <c r="BA101" s="48"/>
      <c r="BB101" s="48"/>
      <c r="BC101" s="19"/>
      <c r="BD101" s="19"/>
      <c r="BE101" s="19"/>
      <c r="BF101" s="19"/>
      <c r="BG101" s="19"/>
      <c r="BH101" s="19"/>
      <c r="BI101" s="19"/>
      <c r="BJ101" s="19"/>
      <c r="BK101" s="20"/>
      <c r="BL101" s="19"/>
    </row>
    <row r="102" spans="1:79" ht="6.7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</row>
    <row r="103" spans="1:79" ht="71.25" customHeight="1" x14ac:dyDescent="0.2">
      <c r="A103" s="10" t="s">
        <v>7</v>
      </c>
      <c r="B103" s="119" t="s">
        <v>95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/>
      <c r="N103" s="119" t="s">
        <v>97</v>
      </c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16"/>
      <c r="AA103" s="119" t="s">
        <v>98</v>
      </c>
      <c r="AB103" s="47"/>
      <c r="AC103" s="47"/>
      <c r="AD103" s="47"/>
      <c r="AE103" s="47"/>
      <c r="AF103" s="47"/>
      <c r="AG103" s="47"/>
      <c r="AH103" s="47"/>
      <c r="AI103" s="47"/>
      <c r="AJ103" s="16"/>
      <c r="AK103" s="125" t="s">
        <v>85</v>
      </c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6"/>
      <c r="BE103" s="119" t="s">
        <v>92</v>
      </c>
      <c r="BF103" s="47"/>
      <c r="BG103" s="47"/>
      <c r="BH103" s="47"/>
      <c r="BI103" s="47"/>
      <c r="BJ103" s="47"/>
      <c r="BK103" s="47"/>
      <c r="BL103" s="47"/>
    </row>
    <row r="104" spans="1:79" ht="23.25" customHeight="1" x14ac:dyDescent="0.2">
      <c r="A104"/>
      <c r="B104" s="48" t="s">
        <v>8</v>
      </c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/>
      <c r="N104" s="48" t="s">
        <v>12</v>
      </c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19"/>
      <c r="AA104" s="49" t="s">
        <v>13</v>
      </c>
      <c r="AB104" s="49"/>
      <c r="AC104" s="49"/>
      <c r="AD104" s="49"/>
      <c r="AE104" s="49"/>
      <c r="AF104" s="49"/>
      <c r="AG104" s="49"/>
      <c r="AH104" s="49"/>
      <c r="AI104" s="49"/>
      <c r="AJ104" s="19"/>
      <c r="AK104" s="50" t="s">
        <v>14</v>
      </c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19"/>
      <c r="BE104" s="48" t="s">
        <v>15</v>
      </c>
      <c r="BF104" s="48"/>
      <c r="BG104" s="48"/>
      <c r="BH104" s="48"/>
      <c r="BI104" s="48"/>
      <c r="BJ104" s="48"/>
      <c r="BK104" s="48"/>
      <c r="BL104" s="48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s="22" customFormat="1" ht="19.5" customHeight="1" x14ac:dyDescent="0.2">
      <c r="A106" s="10" t="s">
        <v>55</v>
      </c>
      <c r="B106" s="106" t="s">
        <v>56</v>
      </c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28.5" customHeight="1" x14ac:dyDescent="0.2">
      <c r="A107" s="57" t="s">
        <v>0</v>
      </c>
      <c r="B107" s="57"/>
      <c r="C107" s="57" t="s">
        <v>57</v>
      </c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 t="s">
        <v>58</v>
      </c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</row>
    <row r="108" spans="1:79" ht="31.5" customHeight="1" x14ac:dyDescent="0.2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 t="s">
        <v>59</v>
      </c>
      <c r="Z108" s="57"/>
      <c r="AA108" s="57"/>
      <c r="AB108" s="57"/>
      <c r="AC108" s="57"/>
      <c r="AD108" s="57"/>
      <c r="AE108" s="57" t="s">
        <v>60</v>
      </c>
      <c r="AF108" s="57"/>
      <c r="AG108" s="57"/>
      <c r="AH108" s="57"/>
      <c r="AI108" s="57"/>
      <c r="AJ108" s="57"/>
      <c r="AK108" s="57" t="s">
        <v>61</v>
      </c>
      <c r="AL108" s="57"/>
      <c r="AM108" s="57"/>
      <c r="AN108" s="57"/>
      <c r="AO108" s="57"/>
      <c r="AP108" s="57"/>
    </row>
    <row r="109" spans="1:79" ht="17.25" customHeight="1" x14ac:dyDescent="0.2">
      <c r="A109" s="57">
        <v>1</v>
      </c>
      <c r="B109" s="57"/>
      <c r="C109" s="57">
        <v>2</v>
      </c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>
        <v>3</v>
      </c>
      <c r="Z109" s="57"/>
      <c r="AA109" s="57"/>
      <c r="AB109" s="57"/>
      <c r="AC109" s="57"/>
      <c r="AD109" s="57"/>
      <c r="AE109" s="57">
        <v>4</v>
      </c>
      <c r="AF109" s="57"/>
      <c r="AG109" s="57"/>
      <c r="AH109" s="57"/>
      <c r="AI109" s="57"/>
      <c r="AJ109" s="57"/>
      <c r="AK109" s="57">
        <v>5</v>
      </c>
      <c r="AL109" s="57"/>
      <c r="AM109" s="57"/>
      <c r="AN109" s="57"/>
      <c r="AO109" s="57"/>
      <c r="AP109" s="57"/>
    </row>
    <row r="110" spans="1:79" s="22" customFormat="1" ht="17.25" hidden="1" customHeight="1" x14ac:dyDescent="0.2">
      <c r="A110" s="57" t="s">
        <v>4</v>
      </c>
      <c r="B110" s="57"/>
      <c r="C110" s="57" t="s">
        <v>5</v>
      </c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 t="s">
        <v>33</v>
      </c>
      <c r="Z110" s="57"/>
      <c r="AA110" s="57"/>
      <c r="AB110" s="57"/>
      <c r="AC110" s="57"/>
      <c r="AD110" s="57"/>
      <c r="AE110" s="57" t="s">
        <v>34</v>
      </c>
      <c r="AF110" s="57"/>
      <c r="AG110" s="57"/>
      <c r="AH110" s="57"/>
      <c r="AI110" s="57"/>
      <c r="AJ110" s="57"/>
      <c r="AK110" s="57" t="s">
        <v>62</v>
      </c>
      <c r="AL110" s="57"/>
      <c r="AM110" s="57"/>
      <c r="AN110" s="57"/>
      <c r="AO110" s="57"/>
      <c r="AP110" s="5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CA110" s="22" t="s">
        <v>65</v>
      </c>
    </row>
    <row r="111" spans="1:79" s="116" customFormat="1" ht="63" customHeight="1" x14ac:dyDescent="0.15">
      <c r="A111" s="112">
        <v>1</v>
      </c>
      <c r="B111" s="112"/>
      <c r="C111" s="113" t="s">
        <v>85</v>
      </c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5"/>
      <c r="Y111" s="112">
        <v>295.87</v>
      </c>
      <c r="Z111" s="112"/>
      <c r="AA111" s="112"/>
      <c r="AB111" s="112"/>
      <c r="AC111" s="112"/>
      <c r="AD111" s="112"/>
      <c r="AE111" s="112">
        <v>0</v>
      </c>
      <c r="AF111" s="112"/>
      <c r="AG111" s="112"/>
      <c r="AH111" s="112"/>
      <c r="AI111" s="112"/>
      <c r="AJ111" s="112"/>
      <c r="AK111" s="112">
        <v>0</v>
      </c>
      <c r="AL111" s="112"/>
      <c r="AM111" s="112"/>
      <c r="AN111" s="112"/>
      <c r="AO111" s="112"/>
      <c r="AP111" s="112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CA111" s="116" t="s">
        <v>66</v>
      </c>
    </row>
    <row r="112" spans="1:79" s="22" customFormat="1" ht="12" customHeight="1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</row>
    <row r="113" spans="1:64" s="22" customFormat="1" ht="19.5" customHeight="1" x14ac:dyDescent="0.2">
      <c r="A113" s="10" t="s">
        <v>63</v>
      </c>
      <c r="B113" s="106" t="s">
        <v>64</v>
      </c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</row>
    <row r="114" spans="1:64" ht="15.95" customHeight="1" x14ac:dyDescent="0.2">
      <c r="A114" s="126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  <c r="BG114" s="118"/>
      <c r="BH114" s="118"/>
      <c r="BI114" s="118"/>
      <c r="BJ114" s="118"/>
      <c r="BK114" s="118"/>
      <c r="BL114" s="118"/>
    </row>
    <row r="115" spans="1:64" s="22" customFormat="1" ht="12" customHeight="1" x14ac:dyDescent="0.2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</row>
    <row r="116" spans="1:64" ht="15.95" customHeight="1" x14ac:dyDescent="0.25">
      <c r="A116" s="21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</row>
    <row r="117" spans="1:64" ht="42" customHeight="1" x14ac:dyDescent="0.25">
      <c r="A117" s="122" t="s">
        <v>89</v>
      </c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2"/>
      <c r="AO117" s="2"/>
      <c r="AP117" s="123" t="s">
        <v>90</v>
      </c>
      <c r="AQ117" s="124"/>
      <c r="AR117" s="124"/>
      <c r="AS117" s="124"/>
      <c r="AT117" s="124"/>
      <c r="AU117" s="124"/>
      <c r="AV117" s="124"/>
      <c r="AW117" s="124"/>
      <c r="AX117" s="124"/>
      <c r="AY117" s="124"/>
      <c r="AZ117" s="124"/>
      <c r="BA117" s="124"/>
      <c r="BB117" s="124"/>
      <c r="BC117" s="124"/>
      <c r="BD117" s="124"/>
      <c r="BE117" s="124"/>
      <c r="BF117" s="124"/>
      <c r="BG117" s="124"/>
      <c r="BH117" s="124"/>
    </row>
    <row r="118" spans="1:64" x14ac:dyDescent="0.2">
      <c r="W118" s="55" t="s">
        <v>3</v>
      </c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3"/>
      <c r="AO118" s="3"/>
      <c r="AP118" s="55" t="s">
        <v>18</v>
      </c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</row>
  </sheetData>
  <mergeCells count="257">
    <mergeCell ref="AW45:BB45"/>
    <mergeCell ref="BC45:BH45"/>
    <mergeCell ref="A45:B45"/>
    <mergeCell ref="C45:X45"/>
    <mergeCell ref="Y45:AD45"/>
    <mergeCell ref="AE45:AJ45"/>
    <mergeCell ref="AK45:AP45"/>
    <mergeCell ref="AQ45:AV45"/>
    <mergeCell ref="AW43:BB43"/>
    <mergeCell ref="BC43:BH43"/>
    <mergeCell ref="A44:B44"/>
    <mergeCell ref="C44:X44"/>
    <mergeCell ref="Y44:AD44"/>
    <mergeCell ref="AE44:AJ44"/>
    <mergeCell ref="AK44:AP44"/>
    <mergeCell ref="AQ44:AV44"/>
    <mergeCell ref="AW44:BB44"/>
    <mergeCell ref="BC44:BH44"/>
    <mergeCell ref="A43:B43"/>
    <mergeCell ref="C43:X43"/>
    <mergeCell ref="Y43:AD43"/>
    <mergeCell ref="AE43:AJ43"/>
    <mergeCell ref="AK43:AP43"/>
    <mergeCell ref="AQ43:AV43"/>
    <mergeCell ref="AW41:BB41"/>
    <mergeCell ref="BC41:BH41"/>
    <mergeCell ref="A42:B42"/>
    <mergeCell ref="C42:X42"/>
    <mergeCell ref="Y42:AD42"/>
    <mergeCell ref="AE42:AJ42"/>
    <mergeCell ref="AK42:AP42"/>
    <mergeCell ref="AQ42:AV42"/>
    <mergeCell ref="AW42:BB42"/>
    <mergeCell ref="BC42:BH42"/>
    <mergeCell ref="A41:B41"/>
    <mergeCell ref="C41:X41"/>
    <mergeCell ref="Y41:AD41"/>
    <mergeCell ref="AE41:AJ41"/>
    <mergeCell ref="AK41:AP41"/>
    <mergeCell ref="AQ41:AV41"/>
    <mergeCell ref="AW37:BB37"/>
    <mergeCell ref="BC37:BH37"/>
    <mergeCell ref="A37:B37"/>
    <mergeCell ref="C37:X37"/>
    <mergeCell ref="Y37:AD37"/>
    <mergeCell ref="AE37:AJ37"/>
    <mergeCell ref="AK37:AP37"/>
    <mergeCell ref="AQ37:AV37"/>
    <mergeCell ref="AW35:BB35"/>
    <mergeCell ref="BC35:BH35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35:B35"/>
    <mergeCell ref="C35:X35"/>
    <mergeCell ref="Y35:AD35"/>
    <mergeCell ref="AE35:AJ35"/>
    <mergeCell ref="AK35:AP35"/>
    <mergeCell ref="AQ35:AV35"/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13:AE113"/>
    <mergeCell ref="A114:BL114"/>
    <mergeCell ref="AK110:AP110"/>
    <mergeCell ref="A111:B111"/>
    <mergeCell ref="C111:X111"/>
    <mergeCell ref="Y111:AD111"/>
    <mergeCell ref="AE111:AJ111"/>
    <mergeCell ref="AK111:AP111"/>
    <mergeCell ref="A110:B110"/>
    <mergeCell ref="C110:X110"/>
    <mergeCell ref="Y110:AD110"/>
    <mergeCell ref="AE110:AJ110"/>
    <mergeCell ref="AK109:AP109"/>
    <mergeCell ref="A109:B109"/>
    <mergeCell ref="C109:X109"/>
    <mergeCell ref="Y109:AD109"/>
    <mergeCell ref="AE109:AJ109"/>
    <mergeCell ref="Y108:AD108"/>
    <mergeCell ref="AE108:AJ108"/>
    <mergeCell ref="AK108:AP108"/>
    <mergeCell ref="B106:AE106"/>
    <mergeCell ref="A107:B108"/>
    <mergeCell ref="C107:X108"/>
    <mergeCell ref="Y107:AP107"/>
    <mergeCell ref="BE103:BL103"/>
    <mergeCell ref="B104:L104"/>
    <mergeCell ref="N104:Y104"/>
    <mergeCell ref="AA104:AI104"/>
    <mergeCell ref="AK104:BC104"/>
    <mergeCell ref="BE104:BL104"/>
    <mergeCell ref="B103:L103"/>
    <mergeCell ref="N103:Y103"/>
    <mergeCell ref="AA103:AI103"/>
    <mergeCell ref="AK103:BC103"/>
    <mergeCell ref="N100:AS100"/>
    <mergeCell ref="AU100:BB100"/>
    <mergeCell ref="B98:L98"/>
    <mergeCell ref="B101:L101"/>
    <mergeCell ref="N101:AS101"/>
    <mergeCell ref="AU101:BB101"/>
    <mergeCell ref="A94:BL94"/>
    <mergeCell ref="BE93:BL93"/>
    <mergeCell ref="A60:BH60"/>
    <mergeCell ref="A66:BH66"/>
    <mergeCell ref="A72:BH72"/>
    <mergeCell ref="E79:L79"/>
    <mergeCell ref="A53:X53"/>
    <mergeCell ref="Y53:AK53"/>
    <mergeCell ref="AL53:BH53"/>
    <mergeCell ref="A54:X54"/>
    <mergeCell ref="Y54:AK54"/>
    <mergeCell ref="AL54:BH54"/>
    <mergeCell ref="A51:X51"/>
    <mergeCell ref="Y51:AK51"/>
    <mergeCell ref="AL51:BH51"/>
    <mergeCell ref="A52:X52"/>
    <mergeCell ref="Y52:AK52"/>
    <mergeCell ref="AL52:BH52"/>
    <mergeCell ref="AK39:AP39"/>
    <mergeCell ref="AQ40:AV40"/>
    <mergeCell ref="AW40:BB40"/>
    <mergeCell ref="BC40:BH40"/>
    <mergeCell ref="B68:AW68"/>
    <mergeCell ref="C40:X40"/>
    <mergeCell ref="Y40:AD40"/>
    <mergeCell ref="AE40:AJ40"/>
    <mergeCell ref="AK40:AP40"/>
    <mergeCell ref="A49:BL49"/>
    <mergeCell ref="AQ39:AV39"/>
    <mergeCell ref="AW39:BB39"/>
    <mergeCell ref="BC39:BH39"/>
    <mergeCell ref="BC30:BH30"/>
    <mergeCell ref="AW30:BB30"/>
    <mergeCell ref="AQ30:AV30"/>
    <mergeCell ref="A38:BH38"/>
    <mergeCell ref="C39:X39"/>
    <mergeCell ref="Y39:AD39"/>
    <mergeCell ref="AE39:AJ39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86:BL86"/>
    <mergeCell ref="A40:B40"/>
    <mergeCell ref="A39:B39"/>
    <mergeCell ref="A47:AD47"/>
    <mergeCell ref="AE30:AJ30"/>
    <mergeCell ref="A30:B30"/>
    <mergeCell ref="Y30:AD30"/>
    <mergeCell ref="AE29:AJ29"/>
    <mergeCell ref="Y29:AD29"/>
    <mergeCell ref="C27:X27"/>
    <mergeCell ref="AP117:BH117"/>
    <mergeCell ref="A23:BN23"/>
    <mergeCell ref="AQ25:BH25"/>
    <mergeCell ref="C83:D83"/>
    <mergeCell ref="E83:BH83"/>
    <mergeCell ref="A76:BH76"/>
    <mergeCell ref="A78:BH78"/>
    <mergeCell ref="C79:D79"/>
    <mergeCell ref="A95:BL95"/>
    <mergeCell ref="B97:L97"/>
    <mergeCell ref="N97:AS97"/>
    <mergeCell ref="AU97:BB97"/>
    <mergeCell ref="AP118:BH118"/>
    <mergeCell ref="W118:AM118"/>
    <mergeCell ref="A117:V117"/>
    <mergeCell ref="W117:AM117"/>
    <mergeCell ref="N98:AS98"/>
    <mergeCell ref="AU98:BB98"/>
    <mergeCell ref="B100:L10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87">
    <cfRule type="cellIs" dxfId="4" priority="1" stopIfTrue="1" operator="equal">
      <formula>$C86</formula>
    </cfRule>
  </conditionalFormatting>
  <conditionalFormatting sqref="A87:B87 B55:B56 B73:B85 B58:B59 B61:B65 A47:A85 A30:B37 A40:B45 B67:B71">
    <cfRule type="cellIs" dxfId="3" priority="2" stopIfTrue="1" operator="equal">
      <formula>0</formula>
    </cfRule>
  </conditionalFormatting>
  <conditionalFormatting sqref="C73:C85">
    <cfRule type="cellIs" dxfId="2" priority="3" stopIfTrue="1" operator="equal">
      <formula>$C64</formula>
    </cfRule>
  </conditionalFormatting>
  <conditionalFormatting sqref="C62:C65 C67:C71">
    <cfRule type="cellIs" dxfId="1" priority="4" stopIfTrue="1" operator="equal">
      <formula>$C46</formula>
    </cfRule>
  </conditionalFormatting>
  <conditionalFormatting sqref="C61">
    <cfRule type="cellIs" dxfId="0" priority="5" stopIfTrue="1" operator="equal">
      <formula>$C40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9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55</xdr:row>
                <xdr:rowOff>152400</xdr:rowOff>
              </from>
              <to>
                <xdr:col>17</xdr:col>
                <xdr:colOff>142875</xdr:colOff>
                <xdr:row>59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61</xdr:row>
                <xdr:rowOff>161925</xdr:rowOff>
              </from>
              <to>
                <xdr:col>15</xdr:col>
                <xdr:colOff>161925</xdr:colOff>
                <xdr:row>65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45</xdr:row>
                <xdr:rowOff>28575</xdr:rowOff>
              </from>
              <to>
                <xdr:col>29</xdr:col>
                <xdr:colOff>114300</xdr:colOff>
                <xdr:row>47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67</xdr:row>
                <xdr:rowOff>295275</xdr:rowOff>
              </from>
              <to>
                <xdr:col>18</xdr:col>
                <xdr:colOff>47625</xdr:colOff>
                <xdr:row>70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72</xdr:row>
                <xdr:rowOff>57150</xdr:rowOff>
              </from>
              <to>
                <xdr:col>7</xdr:col>
                <xdr:colOff>85725</xdr:colOff>
                <xdr:row>75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2026-03-12T14:02:56Z</dcterms:modified>
</cp:coreProperties>
</file>